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прил.6'!$A$1:$F$96</definedName>
  </definedNames>
  <calcPr calcId="125725"/>
</workbook>
</file>

<file path=xl/calcChain.xml><?xml version="1.0" encoding="utf-8"?>
<calcChain xmlns="http://schemas.openxmlformats.org/spreadsheetml/2006/main">
  <c r="F87" i="3"/>
  <c r="F86"/>
  <c r="F85" s="1"/>
  <c r="E87"/>
  <c r="E86"/>
  <c r="E85" s="1"/>
  <c r="E84" l="1"/>
  <c r="F84"/>
  <c r="E60"/>
  <c r="E59" s="1"/>
  <c r="E58" s="1"/>
  <c r="F59"/>
  <c r="F58" s="1"/>
  <c r="F60"/>
  <c r="E92" l="1"/>
  <c r="E90" s="1"/>
  <c r="E89" s="1"/>
  <c r="E20"/>
  <c r="E19" s="1"/>
  <c r="E18" s="1"/>
  <c r="E10"/>
  <c r="E9" s="1"/>
  <c r="E12"/>
  <c r="E16"/>
  <c r="E22"/>
  <c r="E24" s="1"/>
  <c r="E25" s="1"/>
  <c r="E26"/>
  <c r="E29"/>
  <c r="E34"/>
  <c r="E33" s="1"/>
  <c r="E32" s="1"/>
  <c r="E31" s="1"/>
  <c r="E30" s="1"/>
  <c r="E41"/>
  <c r="E43"/>
  <c r="E45"/>
  <c r="E39" s="1"/>
  <c r="E37" s="1"/>
  <c r="E36" s="1"/>
  <c r="E46"/>
  <c r="E48"/>
  <c r="E50"/>
  <c r="E52"/>
  <c r="E62"/>
  <c r="E63"/>
  <c r="E64"/>
  <c r="E67"/>
  <c r="E66" s="1"/>
  <c r="E68"/>
  <c r="E70"/>
  <c r="E72"/>
  <c r="E74"/>
  <c r="E75"/>
  <c r="F77"/>
  <c r="F67"/>
  <c r="F66" s="1"/>
  <c r="F45"/>
  <c r="F39" s="1"/>
  <c r="F37" s="1"/>
  <c r="F46"/>
  <c r="F52"/>
  <c r="F50" s="1"/>
  <c r="F34"/>
  <c r="F33" s="1"/>
  <c r="F32" s="1"/>
  <c r="F31" s="1"/>
  <c r="F30" s="1"/>
  <c r="F41"/>
  <c r="F70"/>
  <c r="F72"/>
  <c r="F82"/>
  <c r="F29"/>
  <c r="E40" l="1"/>
  <c r="E8"/>
  <c r="E57"/>
  <c r="E6"/>
  <c r="F12"/>
  <c r="E56" l="1"/>
  <c r="E54" s="1"/>
  <c r="E5" s="1"/>
  <c r="F64"/>
  <c r="F63"/>
  <c r="F62"/>
  <c r="F57" s="1"/>
  <c r="F56" s="1"/>
  <c r="F22" l="1"/>
  <c r="F75"/>
  <c r="F48"/>
  <c r="F43" l="1"/>
  <c r="F40" s="1"/>
  <c r="F16"/>
  <c r="F18" l="1"/>
  <c r="F91"/>
  <c r="F10"/>
  <c r="F9" s="1"/>
  <c r="F81"/>
  <c r="F26"/>
  <c r="F24"/>
  <c r="F25" s="1"/>
  <c r="F74"/>
  <c r="F90" l="1"/>
  <c r="F92"/>
  <c r="F79"/>
  <c r="F80"/>
  <c r="F8"/>
  <c r="F6"/>
  <c r="F89"/>
  <c r="F19"/>
  <c r="F20"/>
  <c r="F36"/>
  <c r="F68"/>
  <c r="F54"/>
  <c r="F5" l="1"/>
</calcChain>
</file>

<file path=xl/sharedStrings.xml><?xml version="1.0" encoding="utf-8"?>
<sst xmlns="http://schemas.openxmlformats.org/spreadsheetml/2006/main" count="249" uniqueCount="116">
  <si>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</si>
  <si>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</si>
  <si>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</si>
  <si>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</si>
  <si>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</si>
  <si>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</si>
  <si>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</si>
  <si>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</si>
  <si>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</si>
  <si>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</si>
  <si>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</si>
  <si>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</si>
  <si>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</si>
  <si>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</si>
  <si>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</si>
  <si>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</si>
  <si>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</si>
  <si>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</si>
  <si>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</si>
  <si>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</si>
  <si>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</si>
  <si>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</si>
  <si>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</si>
  <si>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</si>
  <si>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</si>
  <si>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</si>
  <si>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</si>
  <si>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</si>
  <si>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</si>
  <si>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</si>
  <si>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</si>
  <si>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</si>
  <si>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</si>
  <si>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</si>
  <si>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</si>
  <si>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</si>
  <si>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</si>
  <si>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</si>
  <si>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</si>
  <si>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</si>
  <si>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</si>
  <si>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</si>
  <si>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</si>
  <si>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</si>
  <si>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</si>
  <si>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</si>
  <si>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</si>
  <si>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</si>
  <si>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</si>
  <si>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</si>
  <si>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</si>
  <si>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</si>
  <si>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</si>
  <si>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</si>
  <si>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</si>
  <si>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</si>
  <si>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</si>
  <si>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</si>
  <si>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</si>
  <si>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</si>
  <si>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</si>
  <si>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</si>
  <si>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</si>
  <si>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</si>
  <si>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</si>
  <si>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</si>
  <si>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</si>
  <si>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</si>
  <si>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</si>
  <si>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</si>
  <si>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</si>
  <si>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</si>
  <si>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</si>
  <si>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</si>
  <si>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</si>
  <si>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</si>
  <si>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</si>
  <si>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</si>
  <si>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</si>
  <si>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</si>
  <si>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</si>
  <si>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</si>
  <si>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</si>
  <si>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</si>
  <si>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</si>
  <si>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</si>
  <si>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</si>
  <si>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</si>
  <si>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</si>
  <si>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</si>
  <si>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</si>
  <si>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</si>
  <si>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2022 год</t>
  </si>
  <si>
    <t>2023 год</t>
  </si>
  <si>
    <t>Условно утвержденные расходы</t>
  </si>
  <si>
    <t>99 0 00 99999</t>
  </si>
  <si>
    <t>Иные средства</t>
  </si>
  <si>
    <t>9900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</si>
  <si>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</si>
  <si>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</si>
  <si>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Шафрановский  сельсовет муниципального района  Альшеевский  район Республики Башкортостан»</t>
  </si>
  <si>
    <t>Мунипальные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</si>
  <si>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</si>
  <si>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</si>
  <si>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</si>
  <si>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</si>
  <si>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</si>
  <si>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</si>
  <si>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</si>
  <si>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</si>
  <si>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</si>
  <si>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</si>
  <si>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Иные безвозмездные и безвозвратные перечисления</t>
  </si>
  <si>
    <t>99 0 00 74000</t>
  </si>
  <si>
    <t>Межбюджетные трансферты</t>
  </si>
  <si>
    <t>Приложение 6
к решению  Совета сельского поселения  
Шафрановский сельсовет муниципального района 
Альшеевский район Республики Башкортостан  
от __ декабря 2020 года № __  
"О бюджете сельского поселения 
Шафрановский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</si>
</sst>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85" zoomScaleSheetLayoutView="85" workbookViewId="0">
      <selection sqref="A1:F1"/>
    </sheetView>
  </sheetViews>
  <sheetFormatPr defaultRowHeight="15"/>
  <cols>
    <col min="1" max="1" width="48.7109375" style="11" customWidth="1"/>
    <col min="2" max="2" width="9.140625" style="3"/>
    <col min="3" max="3" width="18.85546875" customWidth="1"/>
    <col min="4" max="4" width="8.5703125" customWidth="1"/>
    <col min="5" max="5" width="12.85546875" style="29" customWidth="1"/>
    <col min="6" max="6" width="15.7109375" style="15" customWidth="1"/>
    <col min="7" max="7" width="11.42578125" bestFit="1" customWidth="1"/>
  </cols>
  <sheetData>
    <row r="1" spans="1:7" ht="195.75" customHeight="1">
      <c r="A1" s="62" t="s">
        <v>115</v>
      </c>
      <c r="B1" s="62"/>
      <c r="C1" s="62"/>
      <c r="D1" s="62"/>
      <c r="E1" s="62"/>
      <c r="F1" s="62"/>
    </row>
    <row r="2" spans="1:7" ht="117.95" customHeight="1" thickBot="1">
      <c r="A2" s="63" t="s">
        <v>98</v>
      </c>
      <c r="B2" s="63"/>
      <c r="C2" s="63"/>
      <c r="D2" s="63"/>
      <c r="E2" s="63"/>
      <c r="F2" s="63"/>
    </row>
    <row r="3" spans="1:7" ht="26.25" customHeight="1" thickBot="1">
      <c r="A3" s="70" t="s">
        <v>1</v>
      </c>
      <c r="B3" s="75" t="s">
        <v>2</v>
      </c>
      <c r="C3" s="70" t="s">
        <v>3</v>
      </c>
      <c r="D3" s="70" t="s">
        <v>4</v>
      </c>
      <c r="E3" s="79" t="s">
        <v>45</v>
      </c>
      <c r="F3" s="80"/>
    </row>
    <row r="4" spans="1:7" s="29" customFormat="1" ht="26.25" customHeight="1" thickBot="1">
      <c r="A4" s="71"/>
      <c r="B4" s="76"/>
      <c r="C4" s="71"/>
      <c r="D4" s="71"/>
      <c r="E4" s="42" t="s">
        <v>92</v>
      </c>
      <c r="F4" s="42" t="s">
        <v>93</v>
      </c>
    </row>
    <row r="5" spans="1:7" ht="19.5" thickBot="1">
      <c r="A5" s="6" t="s">
        <v>0</v>
      </c>
      <c r="B5" s="12"/>
      <c r="C5" s="2"/>
      <c r="D5" s="2"/>
      <c r="E5" s="40">
        <f>E6+E22+E29+E36+E54+E79+E89+E84</f>
        <v>5468000</v>
      </c>
      <c r="F5" s="40">
        <f>F6+F22+F29+F36+F54+F79+F89+F84</f>
        <v>5584000</v>
      </c>
      <c r="G5" s="14"/>
    </row>
    <row r="6" spans="1:7">
      <c r="A6" s="64" t="s">
        <v>5</v>
      </c>
      <c r="B6" s="66" t="s">
        <v>46</v>
      </c>
      <c r="C6" s="74"/>
      <c r="D6" s="70"/>
      <c r="E6" s="72">
        <f>E9+E12+E18</f>
        <v>3590000</v>
      </c>
      <c r="F6" s="72">
        <f>F9+F12+F18</f>
        <v>3590000</v>
      </c>
    </row>
    <row r="7" spans="1:7" ht="15.75" thickBot="1">
      <c r="A7" s="65"/>
      <c r="B7" s="67"/>
      <c r="C7" s="69"/>
      <c r="D7" s="71"/>
      <c r="E7" s="73"/>
      <c r="F7" s="73"/>
    </row>
    <row r="8" spans="1:7" ht="19.5" thickBot="1">
      <c r="A8" s="7" t="s">
        <v>6</v>
      </c>
      <c r="B8" s="12" t="s">
        <v>46</v>
      </c>
      <c r="C8" s="2" t="s">
        <v>30</v>
      </c>
      <c r="D8" s="2"/>
      <c r="E8" s="46">
        <f>E9+E12+E18</f>
        <v>3590000</v>
      </c>
      <c r="F8" s="46">
        <f>F9+F12+F18</f>
        <v>3590000</v>
      </c>
      <c r="G8" s="14"/>
    </row>
    <row r="9" spans="1:7" ht="42" customHeight="1" thickBot="1">
      <c r="A9" s="7" t="s">
        <v>7</v>
      </c>
      <c r="B9" s="12" t="s">
        <v>47</v>
      </c>
      <c r="C9" s="5"/>
      <c r="D9" s="2"/>
      <c r="E9" s="46">
        <f>E10</f>
        <v>871000</v>
      </c>
      <c r="F9" s="46">
        <f>F10</f>
        <v>871000</v>
      </c>
    </row>
    <row r="10" spans="1:7" ht="19.5" thickBot="1">
      <c r="A10" s="7" t="s">
        <v>8</v>
      </c>
      <c r="B10" s="12" t="s">
        <v>47</v>
      </c>
      <c r="C10" s="2" t="s">
        <v>31</v>
      </c>
      <c r="D10" s="2"/>
      <c r="E10" s="46">
        <f>E11</f>
        <v>871000</v>
      </c>
      <c r="F10" s="46">
        <f>F11</f>
        <v>871000</v>
      </c>
    </row>
    <row r="11" spans="1:7" ht="75.75" thickBot="1">
      <c r="A11" s="7" t="s">
        <v>9</v>
      </c>
      <c r="B11" s="12" t="s">
        <v>47</v>
      </c>
      <c r="C11" s="2" t="s">
        <v>31</v>
      </c>
      <c r="D11" s="2">
        <v>100</v>
      </c>
      <c r="E11" s="46">
        <v>871000</v>
      </c>
      <c r="F11" s="46">
        <v>871000</v>
      </c>
    </row>
    <row r="12" spans="1:7" ht="19.5" thickBot="1">
      <c r="A12" s="7" t="s">
        <v>10</v>
      </c>
      <c r="B12" s="12" t="s">
        <v>48</v>
      </c>
      <c r="C12" s="5"/>
      <c r="D12" s="2"/>
      <c r="E12" s="46">
        <f>E13+E14+E15+E17</f>
        <v>2709000</v>
      </c>
      <c r="F12" s="46">
        <f>F13+F14+F15+F17</f>
        <v>2709000</v>
      </c>
    </row>
    <row r="13" spans="1:7" ht="75.75" thickBot="1">
      <c r="A13" s="7" t="s">
        <v>9</v>
      </c>
      <c r="B13" s="12" t="s">
        <v>48</v>
      </c>
      <c r="C13" s="2" t="s">
        <v>32</v>
      </c>
      <c r="D13" s="2">
        <v>100</v>
      </c>
      <c r="E13" s="46">
        <v>1984000</v>
      </c>
      <c r="F13" s="46">
        <v>1984000</v>
      </c>
    </row>
    <row r="14" spans="1:7" ht="38.25" thickBot="1">
      <c r="A14" s="7" t="s">
        <v>11</v>
      </c>
      <c r="B14" s="12" t="s">
        <v>48</v>
      </c>
      <c r="C14" s="2" t="s">
        <v>32</v>
      </c>
      <c r="D14" s="2">
        <v>200</v>
      </c>
      <c r="E14" s="47">
        <v>698000</v>
      </c>
      <c r="F14" s="47">
        <v>698000</v>
      </c>
    </row>
    <row r="15" spans="1:7" ht="19.5" thickBot="1">
      <c r="A15" s="7" t="s">
        <v>12</v>
      </c>
      <c r="B15" s="12" t="s">
        <v>48</v>
      </c>
      <c r="C15" s="2" t="s">
        <v>32</v>
      </c>
      <c r="D15" s="2">
        <v>800</v>
      </c>
      <c r="E15" s="46">
        <v>27000</v>
      </c>
      <c r="F15" s="46">
        <v>27000</v>
      </c>
    </row>
    <row r="16" spans="1:7" ht="0.75" customHeight="1" thickBot="1">
      <c r="A16" s="7" t="s">
        <v>60</v>
      </c>
      <c r="B16" s="12" t="s">
        <v>48</v>
      </c>
      <c r="C16" s="2" t="s">
        <v>33</v>
      </c>
      <c r="D16" s="2"/>
      <c r="E16" s="46">
        <f>E17</f>
        <v>0</v>
      </c>
      <c r="F16" s="46">
        <f>F17</f>
        <v>0</v>
      </c>
    </row>
    <row r="17" spans="1:6" ht="38.25" hidden="1" thickBot="1">
      <c r="A17" s="7" t="s">
        <v>11</v>
      </c>
      <c r="B17" s="12" t="s">
        <v>48</v>
      </c>
      <c r="C17" s="2" t="s">
        <v>33</v>
      </c>
      <c r="D17" s="2">
        <v>200</v>
      </c>
      <c r="E17" s="46"/>
      <c r="F17" s="46"/>
    </row>
    <row r="18" spans="1:6" ht="19.5" thickBot="1">
      <c r="A18" s="8" t="s">
        <v>13</v>
      </c>
      <c r="B18" s="12" t="s">
        <v>49</v>
      </c>
      <c r="C18" s="2"/>
      <c r="D18" s="9"/>
      <c r="E18" s="46">
        <f>E19</f>
        <v>10000</v>
      </c>
      <c r="F18" s="46">
        <f>F21</f>
        <v>10000</v>
      </c>
    </row>
    <row r="19" spans="1:6" ht="19.5" thickBot="1">
      <c r="A19" s="7" t="s">
        <v>6</v>
      </c>
      <c r="B19" s="12" t="s">
        <v>49</v>
      </c>
      <c r="C19" s="2" t="s">
        <v>30</v>
      </c>
      <c r="D19" s="9"/>
      <c r="E19" s="46">
        <f>E20</f>
        <v>10000</v>
      </c>
      <c r="F19" s="46">
        <f>F18</f>
        <v>10000</v>
      </c>
    </row>
    <row r="20" spans="1:6" ht="24.75" customHeight="1" thickBot="1">
      <c r="A20" s="8" t="s">
        <v>14</v>
      </c>
      <c r="B20" s="12" t="s">
        <v>49</v>
      </c>
      <c r="C20" s="2" t="s">
        <v>34</v>
      </c>
      <c r="D20" s="9"/>
      <c r="E20" s="46">
        <f>E21</f>
        <v>10000</v>
      </c>
      <c r="F20" s="46">
        <f>F18</f>
        <v>10000</v>
      </c>
    </row>
    <row r="21" spans="1:6" ht="19.5" thickBot="1">
      <c r="A21" s="8" t="s">
        <v>12</v>
      </c>
      <c r="B21" s="12" t="s">
        <v>49</v>
      </c>
      <c r="C21" s="2" t="s">
        <v>34</v>
      </c>
      <c r="D21" s="2">
        <v>800</v>
      </c>
      <c r="E21" s="46">
        <v>10000</v>
      </c>
      <c r="F21" s="46">
        <v>10000</v>
      </c>
    </row>
    <row r="22" spans="1:6" ht="19.5" thickBot="1">
      <c r="A22" s="1" t="s">
        <v>15</v>
      </c>
      <c r="B22" s="13" t="s">
        <v>50</v>
      </c>
      <c r="C22" s="5"/>
      <c r="D22" s="5"/>
      <c r="E22" s="40">
        <f>E27+E28</f>
        <v>388000</v>
      </c>
      <c r="F22" s="40">
        <f>F27+F28</f>
        <v>416000</v>
      </c>
    </row>
    <row r="23" spans="1:6" ht="19.5" thickBot="1">
      <c r="A23" s="7" t="s">
        <v>6</v>
      </c>
      <c r="B23" s="13"/>
      <c r="C23" s="2" t="s">
        <v>30</v>
      </c>
      <c r="D23" s="5"/>
      <c r="E23" s="40"/>
      <c r="F23" s="40"/>
    </row>
    <row r="24" spans="1:6" ht="38.25" thickBot="1">
      <c r="A24" s="8" t="s">
        <v>16</v>
      </c>
      <c r="B24" s="12" t="s">
        <v>51</v>
      </c>
      <c r="C24" s="2"/>
      <c r="D24" s="2"/>
      <c r="E24" s="46">
        <f>E22</f>
        <v>388000</v>
      </c>
      <c r="F24" s="46">
        <f>F22</f>
        <v>416000</v>
      </c>
    </row>
    <row r="25" spans="1:6" ht="19.5" thickBot="1">
      <c r="A25" s="8" t="s">
        <v>6</v>
      </c>
      <c r="B25" s="12" t="s">
        <v>51</v>
      </c>
      <c r="C25" s="2" t="s">
        <v>30</v>
      </c>
      <c r="D25" s="2"/>
      <c r="E25" s="46">
        <f>E24</f>
        <v>388000</v>
      </c>
      <c r="F25" s="46">
        <f>F24</f>
        <v>416000</v>
      </c>
    </row>
    <row r="26" spans="1:6" ht="57" thickBot="1">
      <c r="A26" s="8" t="s">
        <v>17</v>
      </c>
      <c r="B26" s="12" t="s">
        <v>51</v>
      </c>
      <c r="C26" s="2" t="s">
        <v>35</v>
      </c>
      <c r="D26" s="2"/>
      <c r="E26" s="46">
        <f>E27+E28</f>
        <v>388000</v>
      </c>
      <c r="F26" s="46">
        <f>F27+F28</f>
        <v>416000</v>
      </c>
    </row>
    <row r="27" spans="1:6" ht="75.75" thickBot="1">
      <c r="A27" s="8" t="s">
        <v>9</v>
      </c>
      <c r="B27" s="12" t="s">
        <v>51</v>
      </c>
      <c r="C27" s="2" t="s">
        <v>35</v>
      </c>
      <c r="D27" s="2">
        <v>100</v>
      </c>
      <c r="E27" s="46">
        <v>373000</v>
      </c>
      <c r="F27" s="46">
        <v>401000</v>
      </c>
    </row>
    <row r="28" spans="1:6" ht="38.25" thickBot="1">
      <c r="A28" s="7" t="s">
        <v>11</v>
      </c>
      <c r="B28" s="12" t="s">
        <v>51</v>
      </c>
      <c r="C28" s="2" t="s">
        <v>35</v>
      </c>
      <c r="D28" s="2">
        <v>200</v>
      </c>
      <c r="E28" s="46">
        <v>15000</v>
      </c>
      <c r="F28" s="46">
        <v>15000</v>
      </c>
    </row>
    <row r="29" spans="1:6" ht="37.5" hidden="1" customHeight="1" thickBot="1">
      <c r="A29" s="23" t="s">
        <v>72</v>
      </c>
      <c r="B29" s="27" t="s">
        <v>74</v>
      </c>
      <c r="C29" s="28"/>
      <c r="D29" s="28"/>
      <c r="E29" s="48">
        <f>E35</f>
        <v>0</v>
      </c>
      <c r="F29" s="48">
        <f>F35</f>
        <v>0</v>
      </c>
    </row>
    <row r="30" spans="1:6" ht="52.5" hidden="1" customHeight="1" thickBot="1">
      <c r="A30" s="43" t="s">
        <v>99</v>
      </c>
      <c r="B30" s="18" t="s">
        <v>74</v>
      </c>
      <c r="C30" s="4" t="s">
        <v>77</v>
      </c>
      <c r="D30" s="4"/>
      <c r="E30" s="49">
        <f t="shared" ref="E30:F34" si="0">E31</f>
        <v>0</v>
      </c>
      <c r="F30" s="49">
        <f t="shared" si="0"/>
        <v>0</v>
      </c>
    </row>
    <row r="31" spans="1:6" ht="52.5" hidden="1" customHeight="1" thickBot="1">
      <c r="A31" s="7" t="s">
        <v>79</v>
      </c>
      <c r="B31" s="18" t="s">
        <v>74</v>
      </c>
      <c r="C31" s="4" t="s">
        <v>39</v>
      </c>
      <c r="D31" s="4"/>
      <c r="E31" s="49">
        <f t="shared" si="0"/>
        <v>0</v>
      </c>
      <c r="F31" s="49">
        <f t="shared" si="0"/>
        <v>0</v>
      </c>
    </row>
    <row r="32" spans="1:6" ht="52.5" hidden="1" customHeight="1" thickBot="1">
      <c r="A32" s="7" t="s">
        <v>76</v>
      </c>
      <c r="B32" s="18" t="s">
        <v>74</v>
      </c>
      <c r="C32" s="4" t="s">
        <v>78</v>
      </c>
      <c r="D32" s="4"/>
      <c r="E32" s="49">
        <f t="shared" si="0"/>
        <v>0</v>
      </c>
      <c r="F32" s="49">
        <f t="shared" si="0"/>
        <v>0</v>
      </c>
    </row>
    <row r="33" spans="1:6" ht="21.75" hidden="1" customHeight="1" thickBot="1">
      <c r="A33" s="24" t="s">
        <v>73</v>
      </c>
      <c r="B33" s="18" t="s">
        <v>71</v>
      </c>
      <c r="C33" s="4" t="s">
        <v>78</v>
      </c>
      <c r="D33" s="4"/>
      <c r="E33" s="49">
        <f t="shared" si="0"/>
        <v>0</v>
      </c>
      <c r="F33" s="49">
        <f t="shared" si="0"/>
        <v>0</v>
      </c>
    </row>
    <row r="34" spans="1:6" ht="153" hidden="1" customHeight="1" thickBot="1">
      <c r="A34" s="24" t="s">
        <v>63</v>
      </c>
      <c r="B34" s="18" t="s">
        <v>71</v>
      </c>
      <c r="C34" s="4" t="s">
        <v>75</v>
      </c>
      <c r="D34" s="4"/>
      <c r="E34" s="49">
        <f t="shared" si="0"/>
        <v>0</v>
      </c>
      <c r="F34" s="49">
        <f t="shared" si="0"/>
        <v>0</v>
      </c>
    </row>
    <row r="35" spans="1:6" ht="38.25" hidden="1" thickBot="1">
      <c r="A35" s="25" t="s">
        <v>11</v>
      </c>
      <c r="B35" s="26" t="s">
        <v>71</v>
      </c>
      <c r="C35" s="4" t="s">
        <v>75</v>
      </c>
      <c r="D35" s="4">
        <v>200</v>
      </c>
      <c r="E35" s="50"/>
      <c r="F35" s="50"/>
    </row>
    <row r="36" spans="1:6" ht="0.75" customHeight="1" thickBot="1">
      <c r="A36" s="6" t="s">
        <v>18</v>
      </c>
      <c r="B36" s="13" t="s">
        <v>52</v>
      </c>
      <c r="C36" s="5"/>
      <c r="D36" s="2"/>
      <c r="E36" s="40">
        <f>E37</f>
        <v>0</v>
      </c>
      <c r="F36" s="40">
        <f>F37</f>
        <v>0</v>
      </c>
    </row>
    <row r="37" spans="1:6" ht="19.5" hidden="1" thickBot="1">
      <c r="A37" s="10" t="s">
        <v>19</v>
      </c>
      <c r="B37" s="75" t="s">
        <v>53</v>
      </c>
      <c r="C37" s="70"/>
      <c r="D37" s="70"/>
      <c r="E37" s="77">
        <f>E39</f>
        <v>0</v>
      </c>
      <c r="F37" s="77">
        <f>F39</f>
        <v>0</v>
      </c>
    </row>
    <row r="38" spans="1:6" ht="19.5" hidden="1" thickBot="1">
      <c r="A38" s="7" t="s">
        <v>20</v>
      </c>
      <c r="B38" s="76"/>
      <c r="C38" s="71"/>
      <c r="D38" s="71"/>
      <c r="E38" s="78"/>
      <c r="F38" s="78"/>
    </row>
    <row r="39" spans="1:6" ht="116.25" hidden="1" customHeight="1" thickBot="1">
      <c r="A39" s="43" t="s">
        <v>100</v>
      </c>
      <c r="B39" s="12" t="s">
        <v>53</v>
      </c>
      <c r="C39" s="2" t="s">
        <v>36</v>
      </c>
      <c r="D39" s="2"/>
      <c r="E39" s="46">
        <f>E42+E44+E45</f>
        <v>0</v>
      </c>
      <c r="F39" s="46">
        <f>F42+F44+F45</f>
        <v>0</v>
      </c>
    </row>
    <row r="40" spans="1:6" ht="74.25" hidden="1" customHeight="1" thickBot="1">
      <c r="A40" s="7" t="s">
        <v>21</v>
      </c>
      <c r="B40" s="12" t="s">
        <v>53</v>
      </c>
      <c r="C40" s="2" t="s">
        <v>37</v>
      </c>
      <c r="D40" s="2"/>
      <c r="E40" s="46">
        <f>E41+E43+E45</f>
        <v>0</v>
      </c>
      <c r="F40" s="46">
        <f>F41+F43+F45</f>
        <v>0</v>
      </c>
    </row>
    <row r="41" spans="1:6" ht="72" hidden="1" customHeight="1" thickBot="1">
      <c r="A41" s="7" t="s">
        <v>22</v>
      </c>
      <c r="B41" s="12" t="s">
        <v>53</v>
      </c>
      <c r="C41" s="2" t="s">
        <v>38</v>
      </c>
      <c r="D41" s="2"/>
      <c r="E41" s="46">
        <f>E42</f>
        <v>0</v>
      </c>
      <c r="F41" s="46">
        <f>F42</f>
        <v>0</v>
      </c>
    </row>
    <row r="42" spans="1:6" ht="38.25" hidden="1" thickBot="1">
      <c r="A42" s="7" t="s">
        <v>11</v>
      </c>
      <c r="B42" s="12" t="s">
        <v>53</v>
      </c>
      <c r="C42" s="2" t="s">
        <v>38</v>
      </c>
      <c r="D42" s="2">
        <v>200</v>
      </c>
      <c r="E42" s="46"/>
      <c r="F42" s="46"/>
    </row>
    <row r="43" spans="1:6" ht="77.25" hidden="1" customHeight="1" thickBot="1">
      <c r="A43" s="7" t="s">
        <v>22</v>
      </c>
      <c r="B43" s="12" t="s">
        <v>53</v>
      </c>
      <c r="C43" s="2" t="s">
        <v>57</v>
      </c>
      <c r="D43" s="2"/>
      <c r="E43" s="46">
        <f>E44</f>
        <v>0</v>
      </c>
      <c r="F43" s="46">
        <f>F44</f>
        <v>0</v>
      </c>
    </row>
    <row r="44" spans="1:6" ht="38.25" hidden="1" thickBot="1">
      <c r="A44" s="19" t="s">
        <v>11</v>
      </c>
      <c r="B44" s="12" t="s">
        <v>53</v>
      </c>
      <c r="C44" s="2" t="s">
        <v>57</v>
      </c>
      <c r="D44" s="2">
        <v>200</v>
      </c>
      <c r="E44" s="46"/>
      <c r="F44" s="46"/>
    </row>
    <row r="45" spans="1:6" ht="38.25" hidden="1" thickBot="1">
      <c r="A45" s="19" t="s">
        <v>82</v>
      </c>
      <c r="B45" s="12" t="s">
        <v>53</v>
      </c>
      <c r="C45" s="33" t="s">
        <v>86</v>
      </c>
      <c r="D45" s="2"/>
      <c r="E45" s="46">
        <f>E49+E51+E53+E47</f>
        <v>0</v>
      </c>
      <c r="F45" s="46">
        <f>F49+F51+F53+F47</f>
        <v>0</v>
      </c>
    </row>
    <row r="46" spans="1:6" ht="33" hidden="1" customHeight="1" thickBot="1">
      <c r="A46" s="19" t="s">
        <v>83</v>
      </c>
      <c r="B46" s="12" t="s">
        <v>53</v>
      </c>
      <c r="C46" s="33" t="s">
        <v>87</v>
      </c>
      <c r="D46" s="2"/>
      <c r="E46" s="46">
        <f>E47</f>
        <v>0</v>
      </c>
      <c r="F46" s="46">
        <f>F47</f>
        <v>0</v>
      </c>
    </row>
    <row r="47" spans="1:6" ht="38.25" hidden="1" thickBot="1">
      <c r="A47" s="19" t="s">
        <v>11</v>
      </c>
      <c r="B47" s="12" t="s">
        <v>53</v>
      </c>
      <c r="C47" s="33" t="s">
        <v>87</v>
      </c>
      <c r="D47" s="2">
        <v>200</v>
      </c>
      <c r="E47" s="46"/>
      <c r="F47" s="46"/>
    </row>
    <row r="48" spans="1:6" ht="66.75" hidden="1" customHeight="1" thickBot="1">
      <c r="A48" s="19" t="s">
        <v>67</v>
      </c>
      <c r="B48" s="12" t="s">
        <v>53</v>
      </c>
      <c r="C48" s="33" t="s">
        <v>88</v>
      </c>
      <c r="D48" s="2"/>
      <c r="E48" s="46">
        <f>E49</f>
        <v>0</v>
      </c>
      <c r="F48" s="46">
        <f>F49</f>
        <v>0</v>
      </c>
    </row>
    <row r="49" spans="1:6" ht="38.25" hidden="1" thickBot="1">
      <c r="A49" s="19" t="s">
        <v>11</v>
      </c>
      <c r="B49" s="12" t="s">
        <v>53</v>
      </c>
      <c r="C49" s="33" t="s">
        <v>88</v>
      </c>
      <c r="D49" s="2">
        <v>200</v>
      </c>
      <c r="E49" s="46"/>
      <c r="F49" s="46"/>
    </row>
    <row r="50" spans="1:6" ht="78" hidden="1" customHeight="1" thickBot="1">
      <c r="A50" s="19" t="s">
        <v>80</v>
      </c>
      <c r="B50" s="12" t="s">
        <v>53</v>
      </c>
      <c r="C50" s="33" t="s">
        <v>89</v>
      </c>
      <c r="D50" s="2"/>
      <c r="E50" s="46">
        <f>E51</f>
        <v>0</v>
      </c>
      <c r="F50" s="46">
        <f>F51</f>
        <v>0</v>
      </c>
    </row>
    <row r="51" spans="1:6" ht="38.25" hidden="1" thickBot="1">
      <c r="A51" s="19" t="s">
        <v>11</v>
      </c>
      <c r="B51" s="12" t="s">
        <v>53</v>
      </c>
      <c r="C51" s="33" t="s">
        <v>89</v>
      </c>
      <c r="D51" s="2">
        <v>200</v>
      </c>
      <c r="E51" s="46"/>
      <c r="F51" s="46"/>
    </row>
    <row r="52" spans="1:6" ht="75" hidden="1" customHeight="1" thickBot="1">
      <c r="A52" s="19" t="s">
        <v>81</v>
      </c>
      <c r="B52" s="12" t="s">
        <v>53</v>
      </c>
      <c r="C52" s="33" t="s">
        <v>90</v>
      </c>
      <c r="D52" s="2"/>
      <c r="E52" s="46">
        <f>E53</f>
        <v>0</v>
      </c>
      <c r="F52" s="46">
        <f>F53</f>
        <v>0</v>
      </c>
    </row>
    <row r="53" spans="1:6" ht="38.25" hidden="1" thickBot="1">
      <c r="A53" s="19" t="s">
        <v>11</v>
      </c>
      <c r="B53" s="12" t="s">
        <v>53</v>
      </c>
      <c r="C53" s="33" t="s">
        <v>90</v>
      </c>
      <c r="D53" s="2">
        <v>200</v>
      </c>
      <c r="E53" s="46"/>
      <c r="F53" s="46"/>
    </row>
    <row r="54" spans="1:6">
      <c r="A54" s="64" t="s">
        <v>23</v>
      </c>
      <c r="B54" s="66" t="s">
        <v>54</v>
      </c>
      <c r="C54" s="68"/>
      <c r="D54" s="70"/>
      <c r="E54" s="72">
        <f>E56</f>
        <v>53400</v>
      </c>
      <c r="F54" s="72">
        <f>F56</f>
        <v>203400</v>
      </c>
    </row>
    <row r="55" spans="1:6" ht="6.75" customHeight="1" thickBot="1">
      <c r="A55" s="65"/>
      <c r="B55" s="67"/>
      <c r="C55" s="69"/>
      <c r="D55" s="71"/>
      <c r="E55" s="73"/>
      <c r="F55" s="73"/>
    </row>
    <row r="56" spans="1:6" ht="111.75" customHeight="1" thickBot="1">
      <c r="A56" s="43" t="s">
        <v>99</v>
      </c>
      <c r="B56" s="12" t="s">
        <v>54</v>
      </c>
      <c r="C56" s="2" t="s">
        <v>39</v>
      </c>
      <c r="D56" s="2"/>
      <c r="E56" s="46">
        <f>E57+E61</f>
        <v>53400</v>
      </c>
      <c r="F56" s="46">
        <f>F57+F60</f>
        <v>203400</v>
      </c>
    </row>
    <row r="57" spans="1:6" ht="55.5" customHeight="1" thickBot="1">
      <c r="A57" s="43" t="s">
        <v>101</v>
      </c>
      <c r="B57" s="12" t="s">
        <v>54</v>
      </c>
      <c r="C57" s="2" t="s">
        <v>39</v>
      </c>
      <c r="D57" s="2"/>
      <c r="E57" s="46">
        <f>E62+E66</f>
        <v>50000</v>
      </c>
      <c r="F57" s="46">
        <f>F62+F66</f>
        <v>200000</v>
      </c>
    </row>
    <row r="58" spans="1:6" s="41" customFormat="1" ht="19.5" thickBot="1">
      <c r="A58" s="43" t="s">
        <v>102</v>
      </c>
      <c r="B58" s="59" t="s">
        <v>103</v>
      </c>
      <c r="C58" s="42" t="s">
        <v>104</v>
      </c>
      <c r="D58" s="42"/>
      <c r="E58" s="46">
        <f t="shared" ref="E58:F60" si="1">E59</f>
        <v>3400</v>
      </c>
      <c r="F58" s="46">
        <f t="shared" si="1"/>
        <v>3400</v>
      </c>
    </row>
    <row r="59" spans="1:6" s="41" customFormat="1" ht="57" thickBot="1">
      <c r="A59" s="43" t="s">
        <v>107</v>
      </c>
      <c r="B59" s="59" t="s">
        <v>103</v>
      </c>
      <c r="C59" s="42" t="s">
        <v>104</v>
      </c>
      <c r="D59" s="42"/>
      <c r="E59" s="46">
        <f t="shared" si="1"/>
        <v>3400</v>
      </c>
      <c r="F59" s="46">
        <f t="shared" si="1"/>
        <v>3400</v>
      </c>
    </row>
    <row r="60" spans="1:6" s="41" customFormat="1" ht="55.5" customHeight="1" thickBot="1">
      <c r="A60" s="43" t="s">
        <v>105</v>
      </c>
      <c r="B60" s="59" t="s">
        <v>103</v>
      </c>
      <c r="C60" s="42" t="s">
        <v>106</v>
      </c>
      <c r="D60" s="42"/>
      <c r="E60" s="46">
        <f t="shared" si="1"/>
        <v>3400</v>
      </c>
      <c r="F60" s="46">
        <f t="shared" si="1"/>
        <v>3400</v>
      </c>
    </row>
    <row r="61" spans="1:6" s="41" customFormat="1" ht="18.75" customHeight="1" thickBot="1">
      <c r="A61" s="43" t="s">
        <v>12</v>
      </c>
      <c r="B61" s="59" t="s">
        <v>103</v>
      </c>
      <c r="C61" s="42" t="s">
        <v>106</v>
      </c>
      <c r="D61" s="42">
        <v>200</v>
      </c>
      <c r="E61" s="46">
        <v>3400</v>
      </c>
      <c r="F61" s="46">
        <v>3400</v>
      </c>
    </row>
    <row r="62" spans="1:6" ht="19.5" hidden="1" thickBot="1">
      <c r="A62" s="7" t="s">
        <v>24</v>
      </c>
      <c r="B62" s="12" t="s">
        <v>55</v>
      </c>
      <c r="C62" s="2" t="s">
        <v>39</v>
      </c>
      <c r="D62" s="2"/>
      <c r="E62" s="46">
        <f>E65</f>
        <v>0</v>
      </c>
      <c r="F62" s="46">
        <f>F65</f>
        <v>0</v>
      </c>
    </row>
    <row r="63" spans="1:6" ht="57" hidden="1" thickBot="1">
      <c r="A63" s="7" t="s">
        <v>25</v>
      </c>
      <c r="B63" s="12" t="s">
        <v>55</v>
      </c>
      <c r="C63" s="2" t="s">
        <v>65</v>
      </c>
      <c r="D63" s="2"/>
      <c r="E63" s="46">
        <f>E65</f>
        <v>0</v>
      </c>
      <c r="F63" s="46">
        <f>F65</f>
        <v>0</v>
      </c>
    </row>
    <row r="64" spans="1:6" ht="38.25" hidden="1" thickBot="1">
      <c r="A64" s="7" t="s">
        <v>26</v>
      </c>
      <c r="B64" s="12" t="s">
        <v>55</v>
      </c>
      <c r="C64" s="2" t="s">
        <v>40</v>
      </c>
      <c r="D64" s="2"/>
      <c r="E64" s="46">
        <f>E65</f>
        <v>0</v>
      </c>
      <c r="F64" s="46">
        <f>F65</f>
        <v>0</v>
      </c>
    </row>
    <row r="65" spans="1:7" ht="38.25" hidden="1" thickBot="1">
      <c r="A65" s="7" t="s">
        <v>11</v>
      </c>
      <c r="B65" s="12" t="s">
        <v>55</v>
      </c>
      <c r="C65" s="2" t="s">
        <v>40</v>
      </c>
      <c r="D65" s="2">
        <v>200</v>
      </c>
      <c r="E65" s="46"/>
      <c r="F65" s="46"/>
    </row>
    <row r="66" spans="1:7" ht="19.5" thickBot="1">
      <c r="A66" s="7" t="s">
        <v>27</v>
      </c>
      <c r="B66" s="12" t="s">
        <v>56</v>
      </c>
      <c r="C66" s="2"/>
      <c r="D66" s="2"/>
      <c r="E66" s="46">
        <f>E67</f>
        <v>50000</v>
      </c>
      <c r="F66" s="46">
        <f>F67</f>
        <v>200000</v>
      </c>
    </row>
    <row r="67" spans="1:7" ht="57" thickBot="1">
      <c r="A67" s="7" t="s">
        <v>28</v>
      </c>
      <c r="B67" s="12" t="s">
        <v>56</v>
      </c>
      <c r="C67" s="2" t="s">
        <v>41</v>
      </c>
      <c r="D67" s="2"/>
      <c r="E67" s="46">
        <f>E69+E71+E73+E76+E78</f>
        <v>50000</v>
      </c>
      <c r="F67" s="46">
        <f>F69+F71+F73+F76+F78</f>
        <v>200000</v>
      </c>
      <c r="G67" s="14"/>
    </row>
    <row r="68" spans="1:7" ht="38.25" thickBot="1">
      <c r="A68" s="7" t="s">
        <v>29</v>
      </c>
      <c r="B68" s="12" t="s">
        <v>56</v>
      </c>
      <c r="C68" s="2" t="s">
        <v>42</v>
      </c>
      <c r="D68" s="2"/>
      <c r="E68" s="46">
        <f>E69+E71+E73+E49+E76</f>
        <v>50000</v>
      </c>
      <c r="F68" s="46">
        <f>F69+F71+F73+F49+F76</f>
        <v>200000</v>
      </c>
      <c r="G68" s="14"/>
    </row>
    <row r="69" spans="1:7" ht="37.5" customHeight="1" thickBot="1">
      <c r="A69" s="7" t="s">
        <v>11</v>
      </c>
      <c r="B69" s="12" t="s">
        <v>56</v>
      </c>
      <c r="C69" s="2" t="s">
        <v>42</v>
      </c>
      <c r="D69" s="2">
        <v>200</v>
      </c>
      <c r="E69" s="47">
        <v>48000</v>
      </c>
      <c r="F69" s="47">
        <v>198000</v>
      </c>
    </row>
    <row r="70" spans="1:7" ht="30" hidden="1" customHeight="1" thickBot="1">
      <c r="A70" s="7" t="s">
        <v>70</v>
      </c>
      <c r="B70" s="12" t="s">
        <v>56</v>
      </c>
      <c r="C70" s="2" t="s">
        <v>69</v>
      </c>
      <c r="D70" s="2"/>
      <c r="E70" s="46">
        <f>E71</f>
        <v>2000</v>
      </c>
      <c r="F70" s="46">
        <f>F71</f>
        <v>2000</v>
      </c>
    </row>
    <row r="71" spans="1:7" ht="22.5" customHeight="1" thickBot="1">
      <c r="A71" s="31" t="s">
        <v>12</v>
      </c>
      <c r="B71" s="32" t="s">
        <v>56</v>
      </c>
      <c r="C71" s="30" t="s">
        <v>42</v>
      </c>
      <c r="D71" s="30">
        <v>800</v>
      </c>
      <c r="E71" s="46">
        <v>2000</v>
      </c>
      <c r="F71" s="46">
        <v>2000</v>
      </c>
    </row>
    <row r="72" spans="1:7" ht="0.75" hidden="1" customHeight="1" thickBot="1">
      <c r="A72" s="19" t="s">
        <v>60</v>
      </c>
      <c r="B72" s="12" t="s">
        <v>56</v>
      </c>
      <c r="C72" s="2" t="s">
        <v>43</v>
      </c>
      <c r="D72" s="2"/>
      <c r="E72" s="46">
        <f>E73</f>
        <v>0</v>
      </c>
      <c r="F72" s="46">
        <f>F73</f>
        <v>0</v>
      </c>
    </row>
    <row r="73" spans="1:7" ht="35.25" hidden="1" customHeight="1" thickBot="1">
      <c r="A73" s="19" t="s">
        <v>11</v>
      </c>
      <c r="B73" s="12" t="s">
        <v>56</v>
      </c>
      <c r="C73" s="2" t="s">
        <v>43</v>
      </c>
      <c r="D73" s="2">
        <v>200</v>
      </c>
      <c r="E73" s="46"/>
      <c r="F73" s="46"/>
    </row>
    <row r="74" spans="1:7" ht="94.5" hidden="1" thickBot="1">
      <c r="A74" s="43" t="s">
        <v>22</v>
      </c>
      <c r="B74" s="44" t="s">
        <v>91</v>
      </c>
      <c r="C74" s="42" t="s">
        <v>44</v>
      </c>
      <c r="D74" s="42"/>
      <c r="E74" s="46">
        <f>E76</f>
        <v>0</v>
      </c>
      <c r="F74" s="46">
        <f>F76</f>
        <v>0</v>
      </c>
    </row>
    <row r="75" spans="1:7" ht="38.25" hidden="1" customHeight="1" thickBot="1">
      <c r="A75" s="38" t="s">
        <v>66</v>
      </c>
      <c r="B75" s="44" t="s">
        <v>56</v>
      </c>
      <c r="C75" s="42" t="s">
        <v>44</v>
      </c>
      <c r="D75" s="42"/>
      <c r="E75" s="46">
        <f>E76</f>
        <v>0</v>
      </c>
      <c r="F75" s="46">
        <f>F76</f>
        <v>0</v>
      </c>
    </row>
    <row r="76" spans="1:7" ht="35.25" hidden="1" customHeight="1" thickBot="1">
      <c r="A76" s="43" t="s">
        <v>11</v>
      </c>
      <c r="B76" s="44" t="s">
        <v>91</v>
      </c>
      <c r="C76" s="42" t="s">
        <v>44</v>
      </c>
      <c r="D76" s="42">
        <v>200</v>
      </c>
      <c r="E76" s="47"/>
      <c r="F76" s="47"/>
    </row>
    <row r="77" spans="1:7" s="29" customFormat="1" ht="2.25" hidden="1" customHeight="1" thickBot="1">
      <c r="A77" s="39" t="s">
        <v>84</v>
      </c>
      <c r="B77" s="44" t="s">
        <v>56</v>
      </c>
      <c r="C77" s="45" t="s">
        <v>85</v>
      </c>
      <c r="D77" s="45"/>
      <c r="E77" s="34"/>
      <c r="F77" s="37">
        <f>F78</f>
        <v>0</v>
      </c>
    </row>
    <row r="78" spans="1:7" s="29" customFormat="1" ht="38.25" hidden="1" thickBot="1">
      <c r="A78" s="38" t="s">
        <v>11</v>
      </c>
      <c r="B78" s="35" t="s">
        <v>56</v>
      </c>
      <c r="C78" s="33" t="s">
        <v>85</v>
      </c>
      <c r="D78" s="33">
        <v>200</v>
      </c>
      <c r="E78" s="33"/>
      <c r="F78" s="36"/>
    </row>
    <row r="79" spans="1:7" ht="19.5" hidden="1" thickBot="1">
      <c r="A79" s="20" t="s">
        <v>68</v>
      </c>
      <c r="B79" s="13" t="s">
        <v>61</v>
      </c>
      <c r="C79" s="2"/>
      <c r="D79" s="2"/>
      <c r="E79" s="33"/>
      <c r="F79" s="16">
        <f>F81</f>
        <v>0</v>
      </c>
    </row>
    <row r="80" spans="1:7" ht="19.5" hidden="1" thickBot="1">
      <c r="A80" s="7" t="s">
        <v>6</v>
      </c>
      <c r="B80" s="12" t="s">
        <v>61</v>
      </c>
      <c r="C80" s="2" t="s">
        <v>30</v>
      </c>
      <c r="D80" s="2"/>
      <c r="E80" s="33"/>
      <c r="F80" s="17">
        <f>F81</f>
        <v>0</v>
      </c>
    </row>
    <row r="81" spans="1:6" ht="38.25" hidden="1" thickBot="1">
      <c r="A81" s="19" t="s">
        <v>62</v>
      </c>
      <c r="B81" s="12" t="s">
        <v>58</v>
      </c>
      <c r="C81" s="2" t="s">
        <v>30</v>
      </c>
      <c r="D81" s="2"/>
      <c r="E81" s="33"/>
      <c r="F81" s="17">
        <f>F83</f>
        <v>0</v>
      </c>
    </row>
    <row r="82" spans="1:6" ht="153" hidden="1" customHeight="1" thickBot="1">
      <c r="A82" s="21" t="s">
        <v>63</v>
      </c>
      <c r="B82" s="12" t="s">
        <v>58</v>
      </c>
      <c r="C82" s="2" t="s">
        <v>59</v>
      </c>
      <c r="D82" s="2"/>
      <c r="E82" s="33"/>
      <c r="F82" s="17">
        <f>F83</f>
        <v>0</v>
      </c>
    </row>
    <row r="83" spans="1:6" ht="38.25" hidden="1" thickBot="1">
      <c r="A83" s="7" t="s">
        <v>11</v>
      </c>
      <c r="B83" s="12" t="s">
        <v>58</v>
      </c>
      <c r="C83" s="2" t="s">
        <v>59</v>
      </c>
      <c r="D83" s="2">
        <v>200</v>
      </c>
      <c r="E83" s="33"/>
      <c r="F83" s="17"/>
    </row>
    <row r="84" spans="1:6" s="41" customFormat="1" ht="57" thickBot="1">
      <c r="A84" s="20" t="s">
        <v>108</v>
      </c>
      <c r="B84" s="60" t="s">
        <v>109</v>
      </c>
      <c r="C84" s="42"/>
      <c r="D84" s="42"/>
      <c r="E84" s="40">
        <f>E86</f>
        <v>1312600</v>
      </c>
      <c r="F84" s="40">
        <f>F86</f>
        <v>1127200</v>
      </c>
    </row>
    <row r="85" spans="1:6" s="41" customFormat="1" ht="19.5" thickBot="1">
      <c r="A85" s="43" t="s">
        <v>110</v>
      </c>
      <c r="B85" s="59" t="s">
        <v>111</v>
      </c>
      <c r="C85" s="42"/>
      <c r="D85" s="42"/>
      <c r="E85" s="46">
        <f>E86</f>
        <v>1312600</v>
      </c>
      <c r="F85" s="46">
        <f>F86</f>
        <v>1127200</v>
      </c>
    </row>
    <row r="86" spans="1:6" s="41" customFormat="1" ht="19.5" thickBot="1">
      <c r="A86" s="38" t="s">
        <v>6</v>
      </c>
      <c r="B86" s="59" t="s">
        <v>109</v>
      </c>
      <c r="C86" s="42" t="s">
        <v>30</v>
      </c>
      <c r="D86" s="42"/>
      <c r="E86" s="46">
        <f>E88</f>
        <v>1312600</v>
      </c>
      <c r="F86" s="46">
        <f>F88</f>
        <v>1127200</v>
      </c>
    </row>
    <row r="87" spans="1:6" s="41" customFormat="1" ht="38.25" thickBot="1">
      <c r="A87" s="21" t="s">
        <v>112</v>
      </c>
      <c r="B87" s="59" t="s">
        <v>111</v>
      </c>
      <c r="C87" s="42" t="s">
        <v>113</v>
      </c>
      <c r="D87" s="42"/>
      <c r="E87" s="46">
        <f>E88</f>
        <v>1312600</v>
      </c>
      <c r="F87" s="46">
        <f>F88</f>
        <v>1127200</v>
      </c>
    </row>
    <row r="88" spans="1:6" s="41" customFormat="1" ht="18.75" customHeight="1" thickBot="1">
      <c r="A88" s="43" t="s">
        <v>114</v>
      </c>
      <c r="B88" s="59" t="s">
        <v>111</v>
      </c>
      <c r="C88" s="42" t="s">
        <v>113</v>
      </c>
      <c r="D88" s="42">
        <v>500</v>
      </c>
      <c r="E88" s="46">
        <v>1312600</v>
      </c>
      <c r="F88" s="46">
        <v>1127200</v>
      </c>
    </row>
    <row r="89" spans="1:6" ht="19.5" thickBot="1">
      <c r="A89" s="20" t="s">
        <v>94</v>
      </c>
      <c r="B89" s="60" t="s">
        <v>97</v>
      </c>
      <c r="C89" s="2"/>
      <c r="D89" s="2"/>
      <c r="E89" s="55">
        <f>E90</f>
        <v>124000</v>
      </c>
      <c r="F89" s="40">
        <f>F91</f>
        <v>247400</v>
      </c>
    </row>
    <row r="90" spans="1:6" ht="18.75" customHeight="1" thickBot="1">
      <c r="A90" s="7" t="s">
        <v>6</v>
      </c>
      <c r="B90" s="59" t="s">
        <v>97</v>
      </c>
      <c r="C90" s="2" t="s">
        <v>30</v>
      </c>
      <c r="D90" s="2"/>
      <c r="E90" s="56">
        <f>E92</f>
        <v>124000</v>
      </c>
      <c r="F90" s="46">
        <f>F91</f>
        <v>247400</v>
      </c>
    </row>
    <row r="91" spans="1:6" ht="19.5" hidden="1" thickBot="1">
      <c r="A91" s="19" t="s">
        <v>64</v>
      </c>
      <c r="B91" s="59" t="s">
        <v>97</v>
      </c>
      <c r="C91" s="2" t="s">
        <v>30</v>
      </c>
      <c r="D91" s="2"/>
      <c r="E91" s="56"/>
      <c r="F91" s="46">
        <f>F93</f>
        <v>247400</v>
      </c>
    </row>
    <row r="92" spans="1:6" ht="19.5" thickBot="1">
      <c r="A92" s="39" t="s">
        <v>94</v>
      </c>
      <c r="B92" s="58" t="s">
        <v>97</v>
      </c>
      <c r="C92" s="61" t="s">
        <v>95</v>
      </c>
      <c r="D92" s="4"/>
      <c r="E92" s="57">
        <f>E93</f>
        <v>124000</v>
      </c>
      <c r="F92" s="49">
        <f>F91</f>
        <v>247400</v>
      </c>
    </row>
    <row r="93" spans="1:6" ht="19.5" thickBot="1">
      <c r="A93" s="39" t="s">
        <v>96</v>
      </c>
      <c r="B93" s="18">
        <v>1001</v>
      </c>
      <c r="C93" s="61" t="s">
        <v>95</v>
      </c>
      <c r="D93" s="4">
        <v>900</v>
      </c>
      <c r="E93" s="57">
        <v>124000</v>
      </c>
      <c r="F93" s="49">
        <v>247400</v>
      </c>
    </row>
    <row r="94" spans="1:6" s="41" customFormat="1" ht="18.75">
      <c r="A94" s="51"/>
      <c r="B94" s="52"/>
      <c r="C94" s="53"/>
      <c r="D94" s="53"/>
      <c r="E94" s="53"/>
      <c r="F94" s="54"/>
    </row>
    <row r="95" spans="1:6" s="41" customFormat="1" ht="18.75">
      <c r="A95" s="51"/>
      <c r="B95" s="52"/>
      <c r="C95" s="53"/>
      <c r="D95" s="53"/>
      <c r="E95" s="53"/>
      <c r="F95" s="54"/>
    </row>
    <row r="96" spans="1:6">
      <c r="A96" s="22"/>
    </row>
  </sheetData>
  <mergeCells count="24">
    <mergeCell ref="E6:E7"/>
    <mergeCell ref="E37:E38"/>
    <mergeCell ref="E54:E55"/>
    <mergeCell ref="A3:A4"/>
    <mergeCell ref="C3:C4"/>
    <mergeCell ref="B3:B4"/>
    <mergeCell ref="D3:D4"/>
    <mergeCell ref="E3:F3"/>
    <mergeCell ref="A1:F1"/>
    <mergeCell ref="A2:F2"/>
    <mergeCell ref="A54:A55"/>
    <mergeCell ref="B54:B55"/>
    <mergeCell ref="C54:C55"/>
    <mergeCell ref="D54:D55"/>
    <mergeCell ref="F54:F55"/>
    <mergeCell ref="A6:A7"/>
    <mergeCell ref="B6:B7"/>
    <mergeCell ref="C6:C7"/>
    <mergeCell ref="D6:D7"/>
    <mergeCell ref="F6:F7"/>
    <mergeCell ref="B37:B38"/>
    <mergeCell ref="C37:C38"/>
    <mergeCell ref="D37:D38"/>
    <mergeCell ref="F37:F38"/>
  </mergeCells>
  <pageMargins left="1.3779527559055118" right="0.31" top="0.52" bottom="0.23622047244094491" header="0.31496062992125984" footer="0.2362204724409449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2020-11-07T04:27:03Z</dcterms:modified>
</cp:coreProperties>
</file>